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wscostalbend-my.sharepoint.com/personal/shileen_lee_workforcesolutionscb_org/Documents/2023 RFP Career Center/"/>
    </mc:Choice>
  </mc:AlternateContent>
  <xr:revisionPtr revIDLastSave="0" documentId="8_{9B4EE825-C449-BE4D-BF1C-EE2B6DC34AD3}" xr6:coauthVersionLast="47" xr6:coauthVersionMax="47" xr10:uidLastSave="{00000000-0000-0000-0000-000000000000}"/>
  <bookViews>
    <workbookView xWindow="41680" yWindow="1340" windowWidth="27640" windowHeight="16940" xr2:uid="{411D117B-352C-FB4A-A80E-E6F6B666C34C}"/>
  </bookViews>
  <sheets>
    <sheet name="Sheet3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\A">#REF!</definedName>
    <definedName name="\AS">#REF!</definedName>
    <definedName name="\AZ">#REF!</definedName>
    <definedName name="\B">#REF!</definedName>
    <definedName name="\D">#REF!</definedName>
    <definedName name="\F">#REF!</definedName>
    <definedName name="\H">#REF!</definedName>
    <definedName name="\K">#REF!</definedName>
    <definedName name="\T">#REF!</definedName>
    <definedName name="\V">#REF!</definedName>
    <definedName name="______SDA1">#REF!</definedName>
    <definedName name="______SDA2">#REF!</definedName>
    <definedName name="______TOT2">#REF!</definedName>
    <definedName name="_____SDA1">#REF!</definedName>
    <definedName name="_____SDA2">#REF!</definedName>
    <definedName name="_____TOT2">#REF!</definedName>
    <definedName name="____SDA1">#REF!</definedName>
    <definedName name="____SDA2">#REF!</definedName>
    <definedName name="____TOT2">#REF!</definedName>
    <definedName name="___SDA1">#REF!</definedName>
    <definedName name="___SDA2">#REF!</definedName>
    <definedName name="___TOT2">#REF!</definedName>
    <definedName name="__SDA1">#REF!</definedName>
    <definedName name="__SDA2">#REF!</definedName>
    <definedName name="__TOT2">#REF!</definedName>
    <definedName name="_1">[1]PY98IIB!#REF!</definedName>
    <definedName name="_10">[1]PY98IIB!#REF!</definedName>
    <definedName name="_11">#REF!</definedName>
    <definedName name="_12">#REF!</definedName>
    <definedName name="_13">#REF!</definedName>
    <definedName name="_14">[1]PY98IIB!#REF!</definedName>
    <definedName name="_15">#REF!</definedName>
    <definedName name="_16">#REF!</definedName>
    <definedName name="_17">#REF!</definedName>
    <definedName name="_18">#REF!</definedName>
    <definedName name="_19">#REF!</definedName>
    <definedName name="_2">#REF!</definedName>
    <definedName name="_20">#REF!</definedName>
    <definedName name="_21">#REF!</definedName>
    <definedName name="_22">#REF!</definedName>
    <definedName name="_23">#REF!</definedName>
    <definedName name="_24">#REF!</definedName>
    <definedName name="_25">#REF!</definedName>
    <definedName name="_26">#REF!</definedName>
    <definedName name="_27">#REF!</definedName>
    <definedName name="_28">#REF!</definedName>
    <definedName name="_29">#REF!</definedName>
    <definedName name="_3">#REF!</definedName>
    <definedName name="_30">#REF!</definedName>
    <definedName name="_31">#REF!</definedName>
    <definedName name="_32">#REF!</definedName>
    <definedName name="_33">#REF!</definedName>
    <definedName name="_34">#REF!</definedName>
    <definedName name="_35">#REF!</definedName>
    <definedName name="_4">#REF!</definedName>
    <definedName name="_5">#REF!</definedName>
    <definedName name="_6">[1]PY98IIB!#REF!</definedName>
    <definedName name="_7">#REF!</definedName>
    <definedName name="_8">#REF!</definedName>
    <definedName name="_9">[1]PY98IIB!#REF!</definedName>
    <definedName name="_Fill" hidden="1">#REF!</definedName>
    <definedName name="_Order1" hidden="1">255</definedName>
    <definedName name="_SDA1">#REF!</definedName>
    <definedName name="_SDA2">#REF!</definedName>
    <definedName name="_TOT2">#REF!</definedName>
    <definedName name="A">[1]PY98IIB!#REF!</definedName>
    <definedName name="aa">#REF!</definedName>
    <definedName name="AllocLU">[2]AllocLU!$A$3:$B$30</definedName>
    <definedName name="ART">#REF!</definedName>
    <definedName name="asdf">#REF!</definedName>
    <definedName name="ASU">#REF!</definedName>
    <definedName name="Base_Data_Input_Page">#REF!</definedName>
    <definedName name="Benefits_Realized">#REF!</definedName>
    <definedName name="Cash___ROI_Statement">#REF!</definedName>
    <definedName name="CCLU">#REF!</definedName>
    <definedName name="Center">'[3]Active WX-NEG'!$A:$A</definedName>
    <definedName name="Class">'[4]Attachment 3-Reference'!$F$5:$G$931</definedName>
    <definedName name="Classification">#REF!</definedName>
    <definedName name="Compensation_Revenue">#REF!</definedName>
    <definedName name="Consultants">#REF!</definedName>
    <definedName name="Cost_of_Vacancy_of_Sales_and_Service_Employees">#REF!</definedName>
    <definedName name="COSTINFO">#REF!</definedName>
    <definedName name="COUNTY">#REF!</definedName>
    <definedName name="d">[1]PY98IIB!#REF!</definedName>
    <definedName name="_xlnm.Database">#REF!</definedName>
    <definedName name="DeptLU">[2]DeptLU!$A$3:$B$30</definedName>
    <definedName name="Direct_Savings_from_ASP_strategy">#REF!</definedName>
    <definedName name="Discounted_Cash_Flow">#REF!</definedName>
    <definedName name="Do_you_wish_to_include_timeliness_and_adequacy_calculation?">#REF!</definedName>
    <definedName name="Enter_number">#REF!</definedName>
    <definedName name="eqew">[5]PY98IIB!#REF!</definedName>
    <definedName name="External_Time_to_Start__Total">#REF!</definedName>
    <definedName name="Funding">'[3]Active WX-NEG'!$C:$C</definedName>
    <definedName name="Human_Capital_Income_Statement">#REF!</definedName>
    <definedName name="Human_Capital_Return_On_Investment">#REF!</definedName>
    <definedName name="IF_FORM1">#REF!</definedName>
    <definedName name="Intangible_Benefits_Summary">#REF!</definedName>
    <definedName name="Legend">'[6]Cobra Nov book entry'!#REF!</definedName>
    <definedName name="LongevityLU">#REF!</definedName>
    <definedName name="new">#REF!</definedName>
    <definedName name="NPV">#REF!</definedName>
    <definedName name="NUMBER">#REF!</definedName>
    <definedName name="oo">[5]PY98IIB!#REF!</definedName>
    <definedName name="Operating_Expense_Factor">#REF!</definedName>
    <definedName name="p">[5]PY98IIB!#REF!</definedName>
    <definedName name="Payback__years">#REF!</definedName>
    <definedName name="percentage">#REF!</definedName>
    <definedName name="perrequest">#REF!</definedName>
    <definedName name="POV">#REF!</definedName>
    <definedName name="_xlnm.Print_Area">#REF!</definedName>
    <definedName name="Print_Area_MI">'[7]Leticia List'!#REF!</definedName>
    <definedName name="QTR_REPORT">#N/A</definedName>
    <definedName name="QUARTER">#N/A</definedName>
    <definedName name="Reduce_Turnover_of_Top_Performers">#REF!</definedName>
    <definedName name="Reduce_Turnover_Timely_Compensation_Review_Increase_Utilization">#REF!</definedName>
    <definedName name="ROGER">#REF!</definedName>
    <definedName name="ROI">#REF!</definedName>
    <definedName name="RosterLU">#REF!</definedName>
    <definedName name="SalaryLookup">'[8]Attach 4-Exempt Pos Sal Rates'!$A$9:$B$57</definedName>
    <definedName name="Separation_Rate">#REF!</definedName>
    <definedName name="Shorten_Compensation_Planning_Cycle_time_for_Compensation_Group">#REF!</definedName>
    <definedName name="Test">#REF!</definedName>
    <definedName name="test2">'[9]Attach 4-Exempt Pos Sal Rates'!$A$9:$B$57</definedName>
    <definedName name="TOTADM">#REF!</definedName>
    <definedName name="TOTAL">#REF!</definedName>
    <definedName name="Total_Compensation_Expense">#REF!</definedName>
    <definedName name="TOTAL_COST_PAID">'[3]Active WX-NEG'!$AN:$AN</definedName>
    <definedName name="Total_Labor_Cost_Revenue">#REF!</definedName>
    <definedName name="TOTAL3">#REF!</definedName>
    <definedName name="TOTE_P">#REF!</definedName>
    <definedName name="Train">'[3]Active WX-NEG'!$O:$O</definedName>
    <definedName name="tx">[1]PY98IIB!#REF!</definedName>
    <definedName name="xx" hidden="1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3" i="1" l="1"/>
  <c r="K14" i="1"/>
  <c r="K15" i="1"/>
  <c r="K16" i="1"/>
  <c r="F13" i="1"/>
  <c r="O13" i="1" s="1"/>
  <c r="F14" i="1"/>
  <c r="O14" i="1" s="1"/>
  <c r="F15" i="1"/>
  <c r="O15" i="1" s="1"/>
  <c r="F16" i="1"/>
  <c r="O16" i="1" s="1"/>
  <c r="S24" i="1" l="1"/>
  <c r="R24" i="1"/>
  <c r="Q24" i="1"/>
  <c r="K6" i="1"/>
  <c r="K7" i="1"/>
  <c r="K8" i="1"/>
  <c r="K9" i="1"/>
  <c r="K10" i="1"/>
  <c r="K11" i="1"/>
  <c r="K12" i="1"/>
  <c r="K17" i="1"/>
  <c r="K18" i="1"/>
  <c r="K19" i="1"/>
  <c r="K20" i="1"/>
  <c r="K21" i="1"/>
  <c r="K22" i="1"/>
  <c r="K23" i="1"/>
  <c r="K4" i="1"/>
  <c r="N24" i="1"/>
  <c r="M24" i="1"/>
  <c r="J24" i="1"/>
  <c r="I24" i="1"/>
  <c r="H24" i="1"/>
  <c r="F6" i="1"/>
  <c r="F7" i="1"/>
  <c r="F8" i="1"/>
  <c r="F9" i="1"/>
  <c r="F10" i="1"/>
  <c r="F11" i="1"/>
  <c r="F12" i="1"/>
  <c r="F17" i="1"/>
  <c r="F18" i="1"/>
  <c r="F19" i="1"/>
  <c r="O19" i="1" s="1"/>
  <c r="F20" i="1"/>
  <c r="F21" i="1"/>
  <c r="F22" i="1"/>
  <c r="F23" i="1"/>
  <c r="F4" i="1"/>
  <c r="D24" i="1"/>
  <c r="E24" i="1"/>
  <c r="O17" i="1" l="1"/>
  <c r="O18" i="1"/>
  <c r="O23" i="1"/>
  <c r="O12" i="1"/>
  <c r="O4" i="1"/>
  <c r="O22" i="1"/>
  <c r="O8" i="1"/>
  <c r="O9" i="1"/>
  <c r="K24" i="1"/>
  <c r="O7" i="1"/>
  <c r="O6" i="1"/>
  <c r="O20" i="1"/>
  <c r="O10" i="1"/>
  <c r="O21" i="1"/>
  <c r="O11" i="1"/>
  <c r="F24" i="1"/>
  <c r="O24" i="1" l="1"/>
</calcChain>
</file>

<file path=xl/sharedStrings.xml><?xml version="1.0" encoding="utf-8"?>
<sst xmlns="http://schemas.openxmlformats.org/spreadsheetml/2006/main" count="43" uniqueCount="40">
  <si>
    <t>Proposed Budget</t>
  </si>
  <si>
    <t>CFDA</t>
  </si>
  <si>
    <t xml:space="preserve">Direct Services </t>
  </si>
  <si>
    <t>Program</t>
  </si>
  <si>
    <t>Indirect Wages (709)</t>
  </si>
  <si>
    <t>Direct Services (612)</t>
  </si>
  <si>
    <t>WIOA Adult</t>
  </si>
  <si>
    <t>Overall Admin &amp; Program Management-Fixed amt</t>
  </si>
  <si>
    <t>Related Variable amts (local staff, HR, PEO, admin)</t>
  </si>
  <si>
    <t>Total 709</t>
  </si>
  <si>
    <t>Wages (612)</t>
  </si>
  <si>
    <t>Fringes (612)</t>
  </si>
  <si>
    <t>Other (612)</t>
  </si>
  <si>
    <t>Sub Total</t>
  </si>
  <si>
    <t>Client</t>
  </si>
  <si>
    <t>Profit (709)</t>
  </si>
  <si>
    <t>Total</t>
  </si>
  <si>
    <t>In-Kind</t>
  </si>
  <si>
    <t>Matching</t>
  </si>
  <si>
    <t>Other</t>
  </si>
  <si>
    <t>WIOA Dislocated Worker</t>
  </si>
  <si>
    <t>WIOA Youth ISY</t>
  </si>
  <si>
    <t>WIOA Youth OSY</t>
  </si>
  <si>
    <t>WIOA Rapid Response</t>
  </si>
  <si>
    <t>TANF/Choices</t>
  </si>
  <si>
    <t>SNAP E&amp;T</t>
  </si>
  <si>
    <t>SNAP E&amp;T- ABAWD</t>
  </si>
  <si>
    <t>Non-Custodial Parent (NCP)</t>
  </si>
  <si>
    <t>Trade Act for Dislocated Workers</t>
  </si>
  <si>
    <t>VET (TVC)</t>
  </si>
  <si>
    <t>WCI - TVLP</t>
  </si>
  <si>
    <t>WCI - Red, White, You</t>
  </si>
  <si>
    <t>Trade Act Services for Dislocated Workers</t>
  </si>
  <si>
    <t>Military Family</t>
  </si>
  <si>
    <t>Resource Administration Grant</t>
  </si>
  <si>
    <t>17.207/17.273</t>
  </si>
  <si>
    <t>Wagner-Peyser Employment Services</t>
  </si>
  <si>
    <t>Reemployment Services &amp; Eligibility Assessment</t>
  </si>
  <si>
    <t>Child Care - Fund 2373</t>
  </si>
  <si>
    <t>WIOA Middle Skills Employement Supplies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</si>
</sst>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7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</cellStyleXfs>
  <cellXfs count="51">
    <xf numFmtId="0" fontId="0" fillId="0" borderId="0" xfId="0"/>
    <xf numFmtId="9" fontId="0" fillId="0" borderId="0" xfId="2" applyFont="1"/>
    <xf numFmtId="43" fontId="3" fillId="0" borderId="1" xfId="1" applyFont="1" applyBorder="1"/>
    <xf numFmtId="43" fontId="3" fillId="0" borderId="2" xfId="1" applyFont="1" applyBorder="1"/>
    <xf numFmtId="0" fontId="3" fillId="0" borderId="2" xfId="0" applyFont="1" applyBorder="1" applyAlignment="1">
      <alignment horizontal="center"/>
    </xf>
    <xf numFmtId="0" fontId="3" fillId="0" borderId="2" xfId="0" applyFont="1" applyBorder="1"/>
    <xf numFmtId="0" fontId="3" fillId="0" borderId="3" xfId="3" applyFont="1" applyBorder="1"/>
    <xf numFmtId="43" fontId="0" fillId="0" borderId="0" xfId="0" applyNumberFormat="1"/>
    <xf numFmtId="9" fontId="0" fillId="0" borderId="0" xfId="0" applyNumberFormat="1"/>
    <xf numFmtId="0" fontId="3" fillId="0" borderId="3" xfId="0" applyFont="1" applyBorder="1"/>
    <xf numFmtId="0" fontId="2" fillId="0" borderId="0" xfId="3"/>
    <xf numFmtId="43" fontId="3" fillId="0" borderId="1" xfId="4" applyFont="1" applyFill="1" applyBorder="1"/>
    <xf numFmtId="43" fontId="3" fillId="0" borderId="4" xfId="4" applyFont="1" applyFill="1" applyBorder="1"/>
    <xf numFmtId="43" fontId="3" fillId="0" borderId="2" xfId="4" applyFont="1" applyFill="1" applyBorder="1"/>
    <xf numFmtId="0" fontId="3" fillId="0" borderId="2" xfId="3" applyFont="1" applyBorder="1" applyAlignment="1">
      <alignment horizontal="center"/>
    </xf>
    <xf numFmtId="0" fontId="3" fillId="0" borderId="2" xfId="3" applyFont="1" applyBorder="1"/>
    <xf numFmtId="43" fontId="3" fillId="0" borderId="2" xfId="1" applyFont="1" applyFill="1" applyBorder="1"/>
    <xf numFmtId="0" fontId="1" fillId="0" borderId="0" xfId="0" applyFont="1" applyAlignment="1">
      <alignment horizontal="center" wrapText="1"/>
    </xf>
    <xf numFmtId="43" fontId="4" fillId="0" borderId="1" xfId="1" applyFont="1" applyBorder="1" applyAlignment="1">
      <alignment horizontal="center" wrapText="1"/>
    </xf>
    <xf numFmtId="43" fontId="4" fillId="0" borderId="2" xfId="1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43" fontId="3" fillId="0" borderId="5" xfId="1" applyFont="1" applyBorder="1"/>
    <xf numFmtId="43" fontId="5" fillId="0" borderId="5" xfId="1" applyFont="1" applyBorder="1" applyAlignment="1"/>
    <xf numFmtId="43" fontId="5" fillId="0" borderId="6" xfId="1" applyFont="1" applyBorder="1" applyAlignment="1"/>
    <xf numFmtId="43" fontId="5" fillId="0" borderId="7" xfId="1" applyFont="1" applyBorder="1" applyAlignment="1"/>
    <xf numFmtId="43" fontId="5" fillId="0" borderId="8" xfId="1" applyFont="1" applyBorder="1" applyAlignment="1"/>
    <xf numFmtId="0" fontId="6" fillId="0" borderId="0" xfId="0" applyFont="1"/>
    <xf numFmtId="0" fontId="5" fillId="0" borderId="3" xfId="3" applyFont="1" applyBorder="1"/>
    <xf numFmtId="0" fontId="5" fillId="0" borderId="2" xfId="0" applyFont="1" applyBorder="1"/>
    <xf numFmtId="0" fontId="5" fillId="0" borderId="2" xfId="0" applyFont="1" applyBorder="1" applyAlignment="1">
      <alignment horizontal="center"/>
    </xf>
    <xf numFmtId="43" fontId="5" fillId="0" borderId="2" xfId="1" applyFont="1" applyBorder="1"/>
    <xf numFmtId="9" fontId="6" fillId="0" borderId="0" xfId="2" applyFont="1"/>
    <xf numFmtId="43" fontId="5" fillId="0" borderId="5" xfId="1" applyFont="1" applyBorder="1" applyAlignment="1">
      <alignment horizontal="center"/>
    </xf>
    <xf numFmtId="43" fontId="4" fillId="0" borderId="4" xfId="1" applyFont="1" applyBorder="1" applyAlignment="1">
      <alignment horizontal="center" wrapText="1"/>
    </xf>
    <xf numFmtId="43" fontId="3" fillId="0" borderId="4" xfId="1" applyFont="1" applyBorder="1"/>
    <xf numFmtId="43" fontId="3" fillId="0" borderId="4" xfId="1" applyFont="1" applyFill="1" applyBorder="1"/>
    <xf numFmtId="0" fontId="5" fillId="0" borderId="13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0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3" fillId="0" borderId="9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5" fillId="0" borderId="5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43" fontId="5" fillId="0" borderId="14" xfId="1" applyFont="1" applyBorder="1" applyAlignment="1">
      <alignment horizontal="center"/>
    </xf>
    <xf numFmtId="43" fontId="5" fillId="0" borderId="15" xfId="1" applyFont="1" applyBorder="1" applyAlignment="1">
      <alignment horizontal="center"/>
    </xf>
    <xf numFmtId="43" fontId="5" fillId="0" borderId="16" xfId="1" applyFont="1" applyBorder="1" applyAlignment="1">
      <alignment horizontal="center"/>
    </xf>
    <xf numFmtId="43" fontId="3" fillId="0" borderId="14" xfId="1" applyFont="1" applyBorder="1" applyAlignment="1">
      <alignment horizontal="center"/>
    </xf>
    <xf numFmtId="43" fontId="3" fillId="0" borderId="15" xfId="1" applyFont="1" applyBorder="1" applyAlignment="1">
      <alignment horizontal="center"/>
    </xf>
    <xf numFmtId="43" fontId="3" fillId="0" borderId="16" xfId="1" applyFont="1" applyBorder="1" applyAlignment="1">
      <alignment horizontal="center"/>
    </xf>
  </cellXfs>
  <cellStyles count="5">
    <cellStyle name="Comma" xfId="1" builtinId="3"/>
    <cellStyle name="Comma 2 3" xfId="4" xr:uid="{5142B59B-B86B-3947-BB3E-D430B5F359B4}"/>
    <cellStyle name="Normal" xfId="0" builtinId="0"/>
    <cellStyle name="Normal 2 2 3" xfId="3" xr:uid="{3521B13D-498E-334A-BF74-40DB25F3C66E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artha%20aguilar\Dropbox%20(WSF)\Finance%20Files\Fiscal%20Reports\FY%202017\July%202017\Board%20Budget-Fiscal%20YR2017\Py99iib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ltatum7931\Desktop\Frank%20Temp\Budgets\Employment%20Services\A573%20Lower%20Rio%20Grande%20-%202008%20ES%20Funding%20and%20Staffing%2006-22-0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ltatum7931\Desktop\Documents%20and%20Settings\ltatum7931\My%20Documents\Louis%20Tatum\Claudia%20files%20Finance%20TBTW%20-%20WX\WX%202010-2011%20LAT%20%2003%2015%202011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ouistatum\Dropbox%20(WSF)\Louis%20A%20Tatum\Orginal%20files\Board%20Reports\Financials\FY%202016\Sept%202016\Coastal_Bend_OfficialAttachmentsHB1SFY13(Draft)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cwi3051/finance/windows/TEMP/Py99iib5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ltatum7931\Desktop\Louis%20Tatum\Wages%20Reports\Dec%202010\Cobra%20Entry%20back%20up%20Dec%202010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\Documents%20and%20Settings\user\Local%20Settings\Temporary%20Internet%20Files\OLK1D3\Documents%20and%20Settings\ltatum\Local%20Settings\Temporary%20Internet%20Files\OLK2D\Board%20Budget\Projected%20Wages%2099%20Luz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\Documents%20and%20Settings\user\Local%20Settings\Temporary%20Internet%20Files\OLK1D3\Documents%20and%20Settings\ltatum\Local%20Settings\Temporary%20Internet%20Files\OLK2D\HB1SFY04-%20Cameron%20Draft%20(2)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artha%20aguilar\Dropbox%20(WSF)\Finance%20Files\Fiscal%20Reports\FY%202017\July%202017\HB1SFY04%20Lower%20Rio(Revised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Y98IIB"/>
      <sheetName val="For SDAs"/>
      <sheetName val="LWDA"/>
      <sheetName val="LWDA (2)"/>
      <sheetName val="CY98 vs CY99"/>
    </sheetNames>
    <sheetDataSet>
      <sheetData sheetId="0" refreshError="1"/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08 ES Worksheet"/>
      <sheetName val="AllocLU"/>
      <sheetName val="DeptLU"/>
    </sheetNames>
    <sheetDataSet>
      <sheetData sheetId="0"/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ary"/>
      <sheetName val="Active WX-NEG"/>
      <sheetName val="Termed WX-NEG"/>
      <sheetName val="Payroll #9"/>
      <sheetName val="Payroll #9 Pending---issues"/>
      <sheetName val="Payroll #9 No timesheet receive"/>
      <sheetName val="Payroll #10"/>
      <sheetName val="Payroll #12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ttachment 3-Reference"/>
      <sheetName val="Sheet6"/>
      <sheetName val="MIP Fund (2)"/>
      <sheetName val="MIP Fund"/>
      <sheetName val="PV Payroll information "/>
      <sheetName val="PV Board Exp"/>
      <sheetName val="PV Board Budget "/>
      <sheetName val="Board Budget 2013"/>
      <sheetName val="HB 1 Group"/>
      <sheetName val="MIP GL Download"/>
      <sheetName val="HB Back board Budget"/>
      <sheetName val="PV Table info"/>
      <sheetName val="PV Table GL payroll"/>
      <sheetName val="Payroll records"/>
      <sheetName val="PV GL wages filter"/>
      <sheetName val="MIP GL Payroll"/>
      <sheetName val="PV GL Payroll"/>
      <sheetName val="Attachment 1-Required"/>
      <sheetName val="Attachment 2-Required "/>
      <sheetName val="Wages"/>
      <sheetName val="Attachment 5-Required"/>
      <sheetName val="Analysis (hide)"/>
      <sheetName val="Attachment 4-Reference"/>
      <sheetName val="Info-Submission dates"/>
      <sheetName val="Sheet1"/>
      <sheetName val="Reconcile Payroll GL"/>
      <sheetName val="Sheet5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Y98IIB"/>
      <sheetName val="For SDAs"/>
      <sheetName val="LWDA"/>
      <sheetName val="LWDA (2)"/>
      <sheetName val="CY98 vs CY99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bra "/>
      <sheetName val="Cobra Nov book entry"/>
      <sheetName val="Formula entry"/>
      <sheetName val="Cobra Oct 1 3 2011"/>
      <sheetName val="Cobra Nov  1 03 2011"/>
      <sheetName val="Invoice Unique"/>
      <sheetName val="Oct Adjust"/>
      <sheetName val="Nov Reconcile"/>
      <sheetName val="PV Table"/>
      <sheetName val="Data Employee"/>
      <sheetName val="Table formula Corbra"/>
      <sheetName val="Back up info"/>
      <sheetName val="Sheet1"/>
      <sheetName val="PV Table De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ticia List"/>
      <sheetName val="Sheet1 (3)"/>
      <sheetName val="Sheet1 (2)"/>
      <sheetName val="Wages"/>
      <sheetName val="Admin"/>
      <sheetName val="Traing Related"/>
      <sheetName val="Summer Youth"/>
      <sheetName val="Direct Training"/>
      <sheetName val="Sheet1"/>
      <sheetName val="PY98IIB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s Available"/>
      <sheetName val="Fringes"/>
      <sheetName val="Board Budget"/>
      <sheetName val="Wages"/>
      <sheetName val="Board Operating Cost"/>
      <sheetName val="Facilities"/>
      <sheetName val="Delivery Cost paid by Board"/>
      <sheetName val="Attach 2-Sched of Positions"/>
      <sheetName val="Attach 1-Proj Capital Exp"/>
      <sheetName val="Attach 3 Salary Groups"/>
      <sheetName val="Attach 4-Exempt Pos Sal Rates"/>
      <sheetName val="Sample Detail"/>
      <sheetName val="Info-Submission dates"/>
      <sheetName val="Leticia Lis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 refreshError="1"/>
      <sheetData sheetId="10"/>
      <sheetData sheetId="11" refreshError="1"/>
      <sheetData sheetId="12" refreshError="1"/>
      <sheetData sheetId="1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ttach 4-Exempt Pos Sal Rates"/>
      <sheetName val="Board Budget"/>
      <sheetName val="Attach 1-Proj Capital Exp"/>
      <sheetName val="Attach 2-Sched of Positions"/>
    </sheetNames>
    <sheetDataSet>
      <sheetData sheetId="0" refreshError="1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6E3A5D-7BAD-EA40-87BA-CB94001F440E}">
  <dimension ref="A1:W24"/>
  <sheetViews>
    <sheetView tabSelected="1" workbookViewId="0">
      <pane xSplit="3" ySplit="3" topLeftCell="D4" activePane="bottomRight" state="frozen"/>
      <selection pane="bottomRight" activeCell="D4" sqref="D4"/>
      <selection pane="bottomLeft" activeCell="A4" sqref="A4"/>
      <selection pane="topRight" activeCell="D1" sqref="D1"/>
    </sheetView>
  </sheetViews>
  <sheetFormatPr defaultColWidth="11.42578125" defaultRowHeight="15"/>
  <cols>
    <col min="1" max="1" width="47" bestFit="1" customWidth="1"/>
    <col min="2" max="2" width="3.85546875" customWidth="1"/>
    <col min="3" max="3" width="12.7109375" bestFit="1" customWidth="1"/>
    <col min="4" max="4" width="17.85546875" customWidth="1"/>
    <col min="5" max="5" width="15.28515625" customWidth="1"/>
    <col min="6" max="6" width="20.42578125" style="26" bestFit="1" customWidth="1"/>
    <col min="7" max="7" width="3.85546875" customWidth="1"/>
    <col min="8" max="9" width="13" bestFit="1" customWidth="1"/>
    <col min="10" max="10" width="11.42578125" bestFit="1" customWidth="1"/>
    <col min="11" max="11" width="13" style="26" bestFit="1" customWidth="1"/>
    <col min="12" max="12" width="3.85546875" customWidth="1"/>
    <col min="13" max="13" width="13" bestFit="1" customWidth="1"/>
    <col min="14" max="14" width="12.140625" bestFit="1" customWidth="1"/>
    <col min="15" max="15" width="14.140625" style="26" bestFit="1" customWidth="1"/>
    <col min="16" max="16" width="3.85546875" customWidth="1"/>
    <col min="19" max="19" width="10.42578125" bestFit="1" customWidth="1"/>
  </cols>
  <sheetData>
    <row r="1" spans="1:23" ht="15.95" customHeight="1" thickBot="1">
      <c r="A1" s="36" t="s">
        <v>0</v>
      </c>
      <c r="B1" s="37"/>
      <c r="C1" s="37" t="s">
        <v>1</v>
      </c>
      <c r="D1" s="37"/>
      <c r="E1" s="37"/>
      <c r="F1" s="37"/>
      <c r="G1" s="37"/>
      <c r="H1" s="37" t="s">
        <v>2</v>
      </c>
      <c r="I1" s="37"/>
      <c r="J1" s="37"/>
      <c r="K1" s="37"/>
      <c r="L1" s="37"/>
      <c r="M1" s="37"/>
      <c r="N1" s="37"/>
      <c r="O1" s="37"/>
      <c r="P1" s="37"/>
      <c r="Q1" s="37"/>
      <c r="R1" s="37"/>
      <c r="S1" s="38"/>
      <c r="T1" s="26"/>
    </row>
    <row r="2" spans="1:23" ht="15.95" customHeight="1">
      <c r="A2" s="39" t="s">
        <v>3</v>
      </c>
      <c r="B2" s="41"/>
      <c r="C2" s="43" t="s">
        <v>1</v>
      </c>
      <c r="D2" s="45" t="s">
        <v>4</v>
      </c>
      <c r="E2" s="46"/>
      <c r="F2" s="47"/>
      <c r="G2" s="22"/>
      <c r="H2" s="45" t="s">
        <v>5</v>
      </c>
      <c r="I2" s="46"/>
      <c r="J2" s="46"/>
      <c r="K2" s="46"/>
      <c r="L2" s="24"/>
      <c r="M2" s="46"/>
      <c r="N2" s="46"/>
      <c r="O2" s="47"/>
      <c r="P2" s="21"/>
      <c r="Q2" s="48"/>
      <c r="R2" s="49"/>
      <c r="S2" s="50"/>
    </row>
    <row r="3" spans="1:23" ht="60" customHeight="1">
      <c r="A3" s="40" t="s">
        <v>6</v>
      </c>
      <c r="B3" s="42"/>
      <c r="C3" s="44">
        <v>17.257999999999999</v>
      </c>
      <c r="D3" s="20" t="s">
        <v>7</v>
      </c>
      <c r="E3" s="20" t="s">
        <v>8</v>
      </c>
      <c r="F3" s="19" t="s">
        <v>9</v>
      </c>
      <c r="G3" s="19"/>
      <c r="H3" s="25" t="s">
        <v>10</v>
      </c>
      <c r="I3" s="24" t="s">
        <v>11</v>
      </c>
      <c r="J3" s="24" t="s">
        <v>12</v>
      </c>
      <c r="K3" s="24" t="s">
        <v>13</v>
      </c>
      <c r="L3" s="19"/>
      <c r="M3" s="23" t="s">
        <v>14</v>
      </c>
      <c r="N3" s="22" t="s">
        <v>15</v>
      </c>
      <c r="O3" s="22" t="s">
        <v>16</v>
      </c>
      <c r="P3" s="19"/>
      <c r="Q3" s="32" t="s">
        <v>17</v>
      </c>
      <c r="R3" s="33" t="s">
        <v>18</v>
      </c>
      <c r="S3" s="18" t="s">
        <v>19</v>
      </c>
      <c r="T3" s="17"/>
      <c r="U3" s="8"/>
      <c r="V3" s="7"/>
      <c r="W3" s="7"/>
    </row>
    <row r="4" spans="1:23" ht="15.95" customHeight="1">
      <c r="A4" s="9" t="s">
        <v>6</v>
      </c>
      <c r="B4" s="5"/>
      <c r="C4" s="4">
        <v>17.257999999999999</v>
      </c>
      <c r="D4" s="4"/>
      <c r="E4" s="4"/>
      <c r="F4" s="30">
        <f>D4+E4</f>
        <v>0</v>
      </c>
      <c r="G4" s="3"/>
      <c r="H4" s="3"/>
      <c r="I4" s="3"/>
      <c r="J4" s="3"/>
      <c r="K4" s="30">
        <f>H4+I4+J4</f>
        <v>0</v>
      </c>
      <c r="L4" s="3"/>
      <c r="M4" s="3"/>
      <c r="N4" s="3"/>
      <c r="O4" s="30">
        <f>F4+K4+M4+N4</f>
        <v>0</v>
      </c>
      <c r="P4" s="3"/>
      <c r="Q4" s="34"/>
      <c r="R4" s="34"/>
      <c r="S4" s="2"/>
      <c r="T4" s="1"/>
      <c r="U4" s="8"/>
      <c r="V4" s="7"/>
      <c r="W4" s="7"/>
    </row>
    <row r="5" spans="1:23" ht="15.95" customHeight="1">
      <c r="A5" s="9" t="s">
        <v>20</v>
      </c>
      <c r="B5" s="5"/>
      <c r="C5" s="4">
        <v>17.277999999999999</v>
      </c>
      <c r="D5" s="4"/>
      <c r="E5" s="4"/>
      <c r="F5" s="30"/>
      <c r="G5" s="3"/>
      <c r="H5" s="3"/>
      <c r="I5" s="3"/>
      <c r="J5" s="3"/>
      <c r="K5" s="30"/>
      <c r="L5" s="3"/>
      <c r="M5" s="3"/>
      <c r="N5" s="3"/>
      <c r="O5" s="30"/>
      <c r="P5" s="3"/>
      <c r="Q5" s="34"/>
      <c r="R5" s="34"/>
      <c r="S5" s="2"/>
      <c r="T5" s="1"/>
      <c r="U5" s="8"/>
      <c r="V5" s="7"/>
      <c r="W5" s="7"/>
    </row>
    <row r="6" spans="1:23" ht="15.95" customHeight="1">
      <c r="A6" s="9" t="s">
        <v>21</v>
      </c>
      <c r="B6" s="5"/>
      <c r="C6" s="4">
        <v>17.259</v>
      </c>
      <c r="D6" s="4"/>
      <c r="E6" s="4"/>
      <c r="F6" s="30">
        <f t="shared" ref="F6:F23" si="0">D6+E6</f>
        <v>0</v>
      </c>
      <c r="G6" s="3"/>
      <c r="H6" s="3"/>
      <c r="I6" s="3"/>
      <c r="J6" s="3"/>
      <c r="K6" s="30">
        <f t="shared" ref="K6:K23" si="1">H6+I6+J6</f>
        <v>0</v>
      </c>
      <c r="L6" s="3"/>
      <c r="M6" s="3"/>
      <c r="N6" s="3"/>
      <c r="O6" s="30">
        <f t="shared" ref="O6:O23" si="2">F6+K6+M6+N6</f>
        <v>0</v>
      </c>
      <c r="P6" s="3"/>
      <c r="Q6" s="34"/>
      <c r="R6" s="34"/>
      <c r="S6" s="2"/>
      <c r="T6" s="1"/>
      <c r="U6" s="8"/>
      <c r="V6" s="7"/>
      <c r="W6" s="7"/>
    </row>
    <row r="7" spans="1:23" ht="15.95" customHeight="1">
      <c r="A7" s="9" t="s">
        <v>22</v>
      </c>
      <c r="B7" s="5"/>
      <c r="C7" s="4">
        <v>17.259</v>
      </c>
      <c r="D7" s="4"/>
      <c r="E7" s="4"/>
      <c r="F7" s="30">
        <f t="shared" si="0"/>
        <v>0</v>
      </c>
      <c r="G7" s="3"/>
      <c r="H7" s="3"/>
      <c r="I7" s="3"/>
      <c r="J7" s="3"/>
      <c r="K7" s="30">
        <f t="shared" si="1"/>
        <v>0</v>
      </c>
      <c r="L7" s="3"/>
      <c r="M7" s="3"/>
      <c r="N7" s="3"/>
      <c r="O7" s="30">
        <f t="shared" si="2"/>
        <v>0</v>
      </c>
      <c r="P7" s="3"/>
      <c r="Q7" s="34"/>
      <c r="R7" s="34"/>
      <c r="S7" s="2"/>
      <c r="T7" s="1"/>
      <c r="U7" s="8"/>
      <c r="V7" s="7"/>
      <c r="W7" s="7"/>
    </row>
    <row r="8" spans="1:23" ht="15.95" customHeight="1">
      <c r="A8" s="9" t="s">
        <v>23</v>
      </c>
      <c r="B8" s="5"/>
      <c r="C8" s="4">
        <v>17.277999999999999</v>
      </c>
      <c r="D8" s="4"/>
      <c r="E8" s="4"/>
      <c r="F8" s="30">
        <f t="shared" si="0"/>
        <v>0</v>
      </c>
      <c r="G8" s="3"/>
      <c r="H8" s="3"/>
      <c r="I8" s="3"/>
      <c r="J8" s="3"/>
      <c r="K8" s="30">
        <f t="shared" si="1"/>
        <v>0</v>
      </c>
      <c r="L8" s="3"/>
      <c r="M8" s="3"/>
      <c r="N8" s="3"/>
      <c r="O8" s="30">
        <f t="shared" si="2"/>
        <v>0</v>
      </c>
      <c r="P8" s="3"/>
      <c r="Q8" s="34"/>
      <c r="R8" s="34"/>
      <c r="S8" s="2"/>
      <c r="T8" s="1"/>
      <c r="U8" s="8"/>
      <c r="V8" s="7"/>
      <c r="W8" s="7"/>
    </row>
    <row r="9" spans="1:23" ht="15.95" customHeight="1">
      <c r="A9" s="9" t="s">
        <v>24</v>
      </c>
      <c r="B9" s="5"/>
      <c r="C9" s="4">
        <v>93.558000000000007</v>
      </c>
      <c r="D9" s="4"/>
      <c r="E9" s="4"/>
      <c r="F9" s="30">
        <f t="shared" si="0"/>
        <v>0</v>
      </c>
      <c r="G9" s="3"/>
      <c r="H9" s="3"/>
      <c r="I9" s="3"/>
      <c r="J9" s="3"/>
      <c r="K9" s="30">
        <f t="shared" si="1"/>
        <v>0</v>
      </c>
      <c r="L9" s="3"/>
      <c r="M9" s="3"/>
      <c r="N9" s="3"/>
      <c r="O9" s="30">
        <f t="shared" si="2"/>
        <v>0</v>
      </c>
      <c r="P9" s="3"/>
      <c r="Q9" s="34"/>
      <c r="R9" s="34"/>
      <c r="S9" s="2"/>
      <c r="T9" s="1"/>
      <c r="U9" s="8"/>
      <c r="V9" s="7"/>
      <c r="W9" s="7"/>
    </row>
    <row r="10" spans="1:23" ht="15.95" customHeight="1">
      <c r="A10" s="9" t="s">
        <v>25</v>
      </c>
      <c r="B10" s="5"/>
      <c r="C10" s="4">
        <v>10.561</v>
      </c>
      <c r="D10" s="4"/>
      <c r="E10" s="4"/>
      <c r="F10" s="30">
        <f t="shared" si="0"/>
        <v>0</v>
      </c>
      <c r="G10" s="3"/>
      <c r="H10" s="3"/>
      <c r="I10" s="3"/>
      <c r="J10" s="3"/>
      <c r="K10" s="30">
        <f t="shared" si="1"/>
        <v>0</v>
      </c>
      <c r="L10" s="3"/>
      <c r="M10" s="3"/>
      <c r="N10" s="3"/>
      <c r="O10" s="30">
        <f t="shared" si="2"/>
        <v>0</v>
      </c>
      <c r="P10" s="3"/>
      <c r="Q10" s="34"/>
      <c r="R10" s="34"/>
      <c r="S10" s="2"/>
      <c r="T10" s="1"/>
      <c r="U10" s="8"/>
      <c r="V10" s="7"/>
      <c r="W10" s="7"/>
    </row>
    <row r="11" spans="1:23" ht="15.95" customHeight="1">
      <c r="A11" s="9" t="s">
        <v>26</v>
      </c>
      <c r="B11" s="5"/>
      <c r="C11" s="4">
        <v>10.561</v>
      </c>
      <c r="D11" s="4"/>
      <c r="E11" s="4"/>
      <c r="F11" s="30">
        <f t="shared" si="0"/>
        <v>0</v>
      </c>
      <c r="G11" s="3"/>
      <c r="H11" s="3"/>
      <c r="I11" s="3"/>
      <c r="J11" s="3"/>
      <c r="K11" s="30">
        <f t="shared" si="1"/>
        <v>0</v>
      </c>
      <c r="L11" s="3"/>
      <c r="M11" s="3"/>
      <c r="N11" s="3"/>
      <c r="O11" s="30">
        <f t="shared" si="2"/>
        <v>0</v>
      </c>
      <c r="P11" s="3"/>
      <c r="Q11" s="34"/>
      <c r="R11" s="34"/>
      <c r="S11" s="2"/>
      <c r="T11" s="1"/>
    </row>
    <row r="12" spans="1:23" ht="15.95" customHeight="1">
      <c r="A12" s="9" t="s">
        <v>27</v>
      </c>
      <c r="B12" s="5"/>
      <c r="C12" s="4">
        <v>93.558000000000007</v>
      </c>
      <c r="D12" s="4"/>
      <c r="E12" s="4"/>
      <c r="F12" s="30">
        <f t="shared" si="0"/>
        <v>0</v>
      </c>
      <c r="G12" s="3"/>
      <c r="H12" s="3"/>
      <c r="I12" s="3"/>
      <c r="J12" s="3"/>
      <c r="K12" s="30">
        <f t="shared" si="1"/>
        <v>0</v>
      </c>
      <c r="L12" s="3"/>
      <c r="M12" s="3"/>
      <c r="N12" s="3"/>
      <c r="O12" s="30">
        <f t="shared" si="2"/>
        <v>0</v>
      </c>
      <c r="P12" s="3"/>
      <c r="Q12" s="34"/>
      <c r="R12" s="34"/>
      <c r="S12" s="2"/>
    </row>
    <row r="13" spans="1:23" ht="15.95" customHeight="1">
      <c r="A13" s="9" t="s">
        <v>28</v>
      </c>
      <c r="B13" s="5"/>
      <c r="C13" s="4">
        <v>17.245000000000001</v>
      </c>
      <c r="D13" s="4"/>
      <c r="E13" s="4"/>
      <c r="F13" s="30">
        <f t="shared" si="0"/>
        <v>0</v>
      </c>
      <c r="G13" s="3"/>
      <c r="H13" s="3"/>
      <c r="I13" s="3"/>
      <c r="J13" s="3"/>
      <c r="K13" s="30">
        <f t="shared" si="1"/>
        <v>0</v>
      </c>
      <c r="L13" s="3"/>
      <c r="M13" s="3"/>
      <c r="N13" s="3"/>
      <c r="O13" s="30">
        <f t="shared" si="2"/>
        <v>0</v>
      </c>
      <c r="P13" s="3"/>
      <c r="Q13" s="34"/>
      <c r="R13" s="34"/>
      <c r="S13" s="2"/>
    </row>
    <row r="14" spans="1:23" ht="15.95" customHeight="1">
      <c r="A14" s="9" t="s">
        <v>29</v>
      </c>
      <c r="B14" s="5"/>
      <c r="C14" s="4">
        <v>17.800999999999998</v>
      </c>
      <c r="D14" s="4"/>
      <c r="E14" s="4"/>
      <c r="F14" s="30">
        <f t="shared" si="0"/>
        <v>0</v>
      </c>
      <c r="G14" s="3"/>
      <c r="H14" s="3"/>
      <c r="I14" s="3"/>
      <c r="J14" s="3"/>
      <c r="K14" s="30">
        <f t="shared" si="1"/>
        <v>0</v>
      </c>
      <c r="L14" s="3"/>
      <c r="M14" s="3"/>
      <c r="N14" s="3"/>
      <c r="O14" s="30">
        <f t="shared" si="2"/>
        <v>0</v>
      </c>
      <c r="P14" s="3"/>
      <c r="Q14" s="34"/>
      <c r="R14" s="34"/>
      <c r="S14" s="2"/>
    </row>
    <row r="15" spans="1:23" ht="15.95" customHeight="1">
      <c r="A15" s="9" t="s">
        <v>30</v>
      </c>
      <c r="B15" s="5"/>
      <c r="C15" s="4">
        <v>17.207000000000001</v>
      </c>
      <c r="D15" s="4"/>
      <c r="E15" s="4"/>
      <c r="F15" s="30">
        <f t="shared" si="0"/>
        <v>0</v>
      </c>
      <c r="G15" s="3"/>
      <c r="H15" s="3"/>
      <c r="I15" s="3"/>
      <c r="J15" s="3"/>
      <c r="K15" s="30">
        <f t="shared" si="1"/>
        <v>0</v>
      </c>
      <c r="L15" s="3"/>
      <c r="M15" s="3"/>
      <c r="N15" s="3"/>
      <c r="O15" s="30">
        <f t="shared" si="2"/>
        <v>0</v>
      </c>
      <c r="P15" s="3"/>
      <c r="Q15" s="34"/>
      <c r="R15" s="34"/>
      <c r="S15" s="2"/>
    </row>
    <row r="16" spans="1:23" ht="15.95" customHeight="1">
      <c r="A16" s="9" t="s">
        <v>31</v>
      </c>
      <c r="B16" s="5"/>
      <c r="C16" s="4">
        <v>17.207000000000001</v>
      </c>
      <c r="D16" s="4"/>
      <c r="E16" s="4"/>
      <c r="F16" s="30">
        <f t="shared" si="0"/>
        <v>0</v>
      </c>
      <c r="G16" s="3"/>
      <c r="H16" s="3"/>
      <c r="I16" s="3"/>
      <c r="J16" s="3"/>
      <c r="K16" s="30">
        <f t="shared" si="1"/>
        <v>0</v>
      </c>
      <c r="L16" s="3"/>
      <c r="M16" s="3"/>
      <c r="N16" s="3"/>
      <c r="O16" s="30">
        <f t="shared" si="2"/>
        <v>0</v>
      </c>
      <c r="P16" s="3"/>
      <c r="Q16" s="34"/>
      <c r="R16" s="34"/>
      <c r="S16" s="2"/>
    </row>
    <row r="17" spans="1:23" ht="15.95" customHeight="1">
      <c r="A17" s="9" t="s">
        <v>32</v>
      </c>
      <c r="B17" s="5"/>
      <c r="C17" s="4">
        <v>17.245000000000001</v>
      </c>
      <c r="D17" s="4"/>
      <c r="E17" s="4"/>
      <c r="F17" s="30">
        <f t="shared" si="0"/>
        <v>0</v>
      </c>
      <c r="G17" s="3"/>
      <c r="H17" s="3"/>
      <c r="I17" s="3"/>
      <c r="J17" s="3"/>
      <c r="K17" s="30">
        <f t="shared" si="1"/>
        <v>0</v>
      </c>
      <c r="L17" s="3"/>
      <c r="M17" s="3"/>
      <c r="N17" s="3"/>
      <c r="O17" s="30">
        <f t="shared" si="2"/>
        <v>0</v>
      </c>
      <c r="P17" s="3"/>
      <c r="Q17" s="34"/>
      <c r="R17" s="34"/>
      <c r="S17" s="2"/>
    </row>
    <row r="18" spans="1:23" ht="15.95" customHeight="1">
      <c r="A18" s="9" t="s">
        <v>33</v>
      </c>
      <c r="B18" s="5"/>
      <c r="C18" s="4">
        <v>17.257999999999999</v>
      </c>
      <c r="D18" s="4"/>
      <c r="E18" s="4"/>
      <c r="F18" s="30">
        <f t="shared" si="0"/>
        <v>0</v>
      </c>
      <c r="G18" s="3"/>
      <c r="H18" s="3"/>
      <c r="I18" s="3"/>
      <c r="J18" s="3"/>
      <c r="K18" s="30">
        <f t="shared" si="1"/>
        <v>0</v>
      </c>
      <c r="L18" s="3"/>
      <c r="M18" s="3"/>
      <c r="N18" s="3"/>
      <c r="O18" s="30">
        <f t="shared" si="2"/>
        <v>0</v>
      </c>
      <c r="P18" s="3"/>
      <c r="Q18" s="34"/>
      <c r="R18" s="34"/>
      <c r="S18" s="2"/>
      <c r="T18" s="7"/>
    </row>
    <row r="19" spans="1:23" ht="15.95" customHeight="1">
      <c r="A19" s="9" t="s">
        <v>34</v>
      </c>
      <c r="B19" s="5"/>
      <c r="C19" s="4" t="s">
        <v>35</v>
      </c>
      <c r="D19" s="4"/>
      <c r="E19" s="4"/>
      <c r="F19" s="30">
        <f t="shared" si="0"/>
        <v>0</v>
      </c>
      <c r="G19" s="3"/>
      <c r="H19" s="3"/>
      <c r="I19" s="3"/>
      <c r="J19" s="3"/>
      <c r="K19" s="30">
        <f t="shared" si="1"/>
        <v>0</v>
      </c>
      <c r="L19" s="3"/>
      <c r="M19" s="3"/>
      <c r="N19" s="3"/>
      <c r="O19" s="30">
        <f t="shared" si="2"/>
        <v>0</v>
      </c>
      <c r="P19" s="16"/>
      <c r="Q19" s="35"/>
      <c r="R19" s="35"/>
      <c r="S19" s="2"/>
    </row>
    <row r="20" spans="1:23" ht="15.95" customHeight="1">
      <c r="A20" s="6" t="s">
        <v>36</v>
      </c>
      <c r="B20" s="15"/>
      <c r="C20" s="14">
        <v>93.558000000000007</v>
      </c>
      <c r="D20" s="14"/>
      <c r="E20" s="14"/>
      <c r="F20" s="30">
        <f t="shared" si="0"/>
        <v>0</v>
      </c>
      <c r="G20" s="13"/>
      <c r="H20" s="3"/>
      <c r="I20" s="3"/>
      <c r="J20" s="3"/>
      <c r="K20" s="30">
        <f t="shared" si="1"/>
        <v>0</v>
      </c>
      <c r="L20" s="13"/>
      <c r="M20" s="3"/>
      <c r="N20" s="3"/>
      <c r="O20" s="30">
        <f t="shared" si="2"/>
        <v>0</v>
      </c>
      <c r="P20" s="12"/>
      <c r="Q20" s="12"/>
      <c r="R20" s="12"/>
      <c r="S20" s="11"/>
      <c r="T20" s="10"/>
    </row>
    <row r="21" spans="1:23" ht="15.95" customHeight="1">
      <c r="A21" s="6" t="s">
        <v>37</v>
      </c>
      <c r="B21" s="15"/>
      <c r="C21" s="14">
        <v>17.225000000000001</v>
      </c>
      <c r="D21" s="14"/>
      <c r="E21" s="14"/>
      <c r="F21" s="30">
        <f t="shared" si="0"/>
        <v>0</v>
      </c>
      <c r="G21" s="13"/>
      <c r="H21" s="3"/>
      <c r="I21" s="3"/>
      <c r="J21" s="3"/>
      <c r="K21" s="30">
        <f t="shared" si="1"/>
        <v>0</v>
      </c>
      <c r="L21" s="13"/>
      <c r="M21" s="3"/>
      <c r="N21" s="3"/>
      <c r="O21" s="30">
        <f t="shared" si="2"/>
        <v>0</v>
      </c>
      <c r="P21" s="12"/>
      <c r="Q21" s="12"/>
      <c r="R21" s="12"/>
      <c r="S21" s="11"/>
      <c r="T21" s="10"/>
    </row>
    <row r="22" spans="1:23" ht="15.95" customHeight="1">
      <c r="A22" s="9" t="s">
        <v>38</v>
      </c>
      <c r="B22" s="5"/>
      <c r="C22" s="4">
        <v>93.667000000000002</v>
      </c>
      <c r="D22" s="4"/>
      <c r="E22" s="4"/>
      <c r="F22" s="30">
        <f t="shared" si="0"/>
        <v>0</v>
      </c>
      <c r="G22" s="3"/>
      <c r="H22" s="3"/>
      <c r="I22" s="3"/>
      <c r="J22" s="3"/>
      <c r="K22" s="30">
        <f t="shared" si="1"/>
        <v>0</v>
      </c>
      <c r="L22" s="3"/>
      <c r="M22" s="3"/>
      <c r="N22" s="3"/>
      <c r="O22" s="30">
        <f t="shared" si="2"/>
        <v>0</v>
      </c>
      <c r="P22" s="3"/>
      <c r="Q22" s="34"/>
      <c r="R22" s="34"/>
      <c r="S22" s="2"/>
      <c r="T22" s="1"/>
      <c r="U22" s="8"/>
      <c r="V22" s="7"/>
      <c r="W22" s="7"/>
    </row>
    <row r="23" spans="1:23" ht="15.95" customHeight="1">
      <c r="A23" s="6" t="s">
        <v>39</v>
      </c>
      <c r="B23" s="5"/>
      <c r="C23" s="4">
        <v>17.257999999999999</v>
      </c>
      <c r="D23" s="4"/>
      <c r="E23" s="4"/>
      <c r="F23" s="30">
        <f t="shared" si="0"/>
        <v>0</v>
      </c>
      <c r="G23" s="3"/>
      <c r="H23" s="3"/>
      <c r="I23" s="3"/>
      <c r="J23" s="3"/>
      <c r="K23" s="30">
        <f t="shared" si="1"/>
        <v>0</v>
      </c>
      <c r="L23" s="3"/>
      <c r="M23" s="3"/>
      <c r="N23" s="3"/>
      <c r="O23" s="30">
        <f t="shared" si="2"/>
        <v>0</v>
      </c>
      <c r="P23" s="3"/>
      <c r="Q23" s="34"/>
      <c r="R23" s="34"/>
      <c r="S23" s="2"/>
      <c r="T23" s="1"/>
      <c r="U23" s="8"/>
      <c r="V23" s="7"/>
      <c r="W23" s="7"/>
    </row>
    <row r="24" spans="1:23" s="26" customFormat="1" ht="15.95" customHeight="1">
      <c r="A24" s="27" t="s">
        <v>16</v>
      </c>
      <c r="B24" s="28"/>
      <c r="C24" s="29"/>
      <c r="D24" s="30">
        <f>SUM(D4:D23)</f>
        <v>0</v>
      </c>
      <c r="E24" s="30">
        <f>SUM(E4:E23)</f>
        <v>0</v>
      </c>
      <c r="F24" s="30">
        <f>SUM(F4:F23)</f>
        <v>0</v>
      </c>
      <c r="G24" s="30"/>
      <c r="H24" s="30">
        <f>SUM(H4:H23)</f>
        <v>0</v>
      </c>
      <c r="I24" s="30">
        <f>SUM(I4:I23)</f>
        <v>0</v>
      </c>
      <c r="J24" s="30">
        <f>SUM(J4:J23)</f>
        <v>0</v>
      </c>
      <c r="K24" s="30">
        <f>SUM(K4:K23)</f>
        <v>0</v>
      </c>
      <c r="L24" s="30"/>
      <c r="M24" s="30">
        <f>SUM(M4:M23)</f>
        <v>0</v>
      </c>
      <c r="N24" s="30">
        <f>SUM(N4:N23)</f>
        <v>0</v>
      </c>
      <c r="O24" s="30">
        <f>SUM(O4:O23)</f>
        <v>0</v>
      </c>
      <c r="P24" s="30"/>
      <c r="Q24" s="30">
        <f>SUM(Q4:Q23)</f>
        <v>0</v>
      </c>
      <c r="R24" s="30">
        <f>SUM(R4:R23)</f>
        <v>0</v>
      </c>
      <c r="S24" s="30">
        <f>SUM(S4:S23)</f>
        <v>0</v>
      </c>
      <c r="T24" s="31"/>
    </row>
  </sheetData>
  <mergeCells count="8">
    <mergeCell ref="A1:S1"/>
    <mergeCell ref="A2:A3"/>
    <mergeCell ref="B2:B3"/>
    <mergeCell ref="C2:C3"/>
    <mergeCell ref="D2:F2"/>
    <mergeCell ref="H2:K2"/>
    <mergeCell ref="M2:O2"/>
    <mergeCell ref="Q2:S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Esther Velazquez</cp:lastModifiedBy>
  <cp:revision/>
  <dcterms:created xsi:type="dcterms:W3CDTF">2023-03-29T19:44:00Z</dcterms:created>
  <dcterms:modified xsi:type="dcterms:W3CDTF">2023-03-29T20:13:58Z</dcterms:modified>
  <cp:category/>
  <cp:contentStatus/>
</cp:coreProperties>
</file>